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sorsky\Documents\Company Shared\Brochures\"/>
    </mc:Choice>
  </mc:AlternateContent>
  <bookViews>
    <workbookView xWindow="0" yWindow="0" windowWidth="25200" windowHeight="12345"/>
  </bookViews>
  <sheets>
    <sheet name="Rental Calculator" sheetId="1" r:id="rId1"/>
  </sheets>
  <definedNames>
    <definedName name="_xlnm.Print_Area" localSheetId="0">'Rental Calculator'!$A$1:$O$43</definedName>
  </definedNames>
  <calcPr calcId="171027"/>
</workbook>
</file>

<file path=xl/calcChain.xml><?xml version="1.0" encoding="utf-8"?>
<calcChain xmlns="http://schemas.openxmlformats.org/spreadsheetml/2006/main">
  <c r="F24" i="1" l="1"/>
  <c r="E10" i="1" l="1"/>
  <c r="F25" i="1"/>
  <c r="F29" i="1" s="1"/>
  <c r="D30" i="1"/>
  <c r="F22" i="1" l="1"/>
  <c r="F30" i="1"/>
  <c r="F32" i="1" s="1"/>
</calcChain>
</file>

<file path=xl/sharedStrings.xml><?xml version="1.0" encoding="utf-8"?>
<sst xmlns="http://schemas.openxmlformats.org/spreadsheetml/2006/main" count="18" uniqueCount="18">
  <si>
    <t>Quote Date:</t>
  </si>
  <si>
    <t>Equipment Value:</t>
  </si>
  <si>
    <t>Weekly payments of</t>
  </si>
  <si>
    <t>First payment of</t>
  </si>
  <si>
    <t>Total Cost of</t>
  </si>
  <si>
    <t>Company's Tax Rate</t>
  </si>
  <si>
    <t>Tax Relief at</t>
  </si>
  <si>
    <t>This equates to:</t>
  </si>
  <si>
    <t>of</t>
  </si>
  <si>
    <t>Net cost of the finance</t>
  </si>
  <si>
    <t>Term of 3 Years</t>
  </si>
  <si>
    <t>1,000 to 10,000</t>
  </si>
  <si>
    <t>10,000.01 to 20,000</t>
  </si>
  <si>
    <t>20,000.01 +</t>
  </si>
  <si>
    <t>1+35</t>
  </si>
  <si>
    <t>Lease Quotation</t>
  </si>
  <si>
    <t>Customer Name:</t>
  </si>
  <si>
    <t>35 monthly payments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</si>
</sst>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1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6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2"/>
      <color theme="1"/>
      <name val="Arial"/>
      <family val="2"/>
    </font>
    <font>
      <b/>
      <sz val="12"/>
      <color rgb="FF92D050"/>
      <name val="Arial"/>
      <family val="2"/>
    </font>
    <font>
      <sz val="12"/>
      <color rgb="FFFF0000"/>
      <name val="Arial"/>
      <family val="2"/>
    </font>
    <font>
      <b/>
      <sz val="11"/>
      <color theme="1" tint="0.3499862666707357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9" fontId="1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horizontal="right"/>
    </xf>
    <xf numFmtId="0" fontId="6" fillId="0" borderId="0" xfId="0" applyFont="1"/>
    <xf numFmtId="0" fontId="8" fillId="0" borderId="0" xfId="0" applyFont="1"/>
    <xf numFmtId="164" fontId="9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9" fontId="3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0" fontId="10" fillId="0" borderId="0" xfId="0" applyFont="1"/>
    <xf numFmtId="0" fontId="7" fillId="2" borderId="0" xfId="0" applyFont="1" applyFill="1" applyBorder="1" applyAlignment="1">
      <alignment horizontal="center"/>
    </xf>
    <xf numFmtId="1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5" fillId="2" borderId="0" xfId="0" applyFont="1" applyFill="1"/>
    <xf numFmtId="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35</xdr:row>
      <xdr:rowOff>28575</xdr:rowOff>
    </xdr:from>
    <xdr:to>
      <xdr:col>13</xdr:col>
      <xdr:colOff>28575</xdr:colOff>
      <xdr:row>41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5300" y="7115175"/>
          <a:ext cx="5314950" cy="1209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Tahoma" pitchFamily="34" charset="0"/>
              <a:cs typeface="Tahoma" pitchFamily="34" charset="0"/>
            </a:rPr>
            <a:t>The benefits of leasing include:</a:t>
          </a:r>
        </a:p>
        <a:p>
          <a:endParaRPr lang="en-US" sz="500">
            <a:solidFill>
              <a:schemeClr val="tx1">
                <a:lumMod val="65000"/>
                <a:lumOff val="35000"/>
              </a:schemeClr>
            </a:solidFill>
            <a:latin typeface="Tahoma" pitchFamily="34" charset="0"/>
            <a:cs typeface="Tahoma" pitchFamily="34" charset="0"/>
          </a:endParaRPr>
        </a:p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Tahoma" pitchFamily="34" charset="0"/>
              <a:cs typeface="Tahoma" pitchFamily="34" charset="0"/>
            </a:rPr>
            <a:t>*  Rentals remain fixed for the</a:t>
          </a:r>
          <a:r>
            <a:rPr lang="en-US" sz="1000" baseline="0">
              <a:solidFill>
                <a:schemeClr val="tx1">
                  <a:lumMod val="65000"/>
                  <a:lumOff val="35000"/>
                </a:schemeClr>
              </a:solidFill>
              <a:latin typeface="Tahoma" pitchFamily="34" charset="0"/>
              <a:cs typeface="Tahoma" pitchFamily="34" charset="0"/>
            </a:rPr>
            <a:t> full duration of the lease agreement;</a:t>
          </a:r>
        </a:p>
        <a:p>
          <a:endParaRPr lang="en-US" sz="500" baseline="0">
            <a:solidFill>
              <a:schemeClr val="tx1">
                <a:lumMod val="65000"/>
                <a:lumOff val="35000"/>
              </a:schemeClr>
            </a:solidFill>
            <a:latin typeface="Tahoma" pitchFamily="34" charset="0"/>
            <a:cs typeface="Tahoma" pitchFamily="34" charset="0"/>
          </a:endParaRPr>
        </a:p>
        <a:p>
          <a:r>
            <a:rPr lang="en-US" sz="1000" baseline="0">
              <a:solidFill>
                <a:schemeClr val="tx1">
                  <a:lumMod val="65000"/>
                  <a:lumOff val="35000"/>
                </a:schemeClr>
              </a:solidFill>
              <a:latin typeface="Tahoma" pitchFamily="34" charset="0"/>
              <a:cs typeface="Tahoma" pitchFamily="34" charset="0"/>
            </a:rPr>
            <a:t>*  Rental payments are 100% tax deductible;</a:t>
          </a:r>
        </a:p>
        <a:p>
          <a:endParaRPr lang="en-US" sz="500" baseline="0">
            <a:solidFill>
              <a:schemeClr val="tx1">
                <a:lumMod val="65000"/>
                <a:lumOff val="35000"/>
              </a:schemeClr>
            </a:solidFill>
            <a:latin typeface="Tahoma" pitchFamily="34" charset="0"/>
            <a:cs typeface="Tahoma" pitchFamily="34" charset="0"/>
          </a:endParaRPr>
        </a:p>
        <a:p>
          <a:r>
            <a:rPr lang="en-US" sz="1000" baseline="0">
              <a:solidFill>
                <a:schemeClr val="tx1">
                  <a:lumMod val="65000"/>
                  <a:lumOff val="35000"/>
                </a:schemeClr>
              </a:solidFill>
              <a:latin typeface="Tahoma" pitchFamily="34" charset="0"/>
              <a:cs typeface="Tahoma" pitchFamily="34" charset="0"/>
            </a:rPr>
            <a:t>*  Simple upgrades often with no noticeable change to your rental costs;</a:t>
          </a:r>
        </a:p>
        <a:p>
          <a:endParaRPr lang="en-US" sz="500" baseline="0">
            <a:solidFill>
              <a:schemeClr val="tx1">
                <a:lumMod val="65000"/>
                <a:lumOff val="35000"/>
              </a:schemeClr>
            </a:solidFill>
            <a:latin typeface="Tahoma" pitchFamily="34" charset="0"/>
            <a:cs typeface="Tahoma" pitchFamily="34" charset="0"/>
          </a:endParaRPr>
        </a:p>
        <a:p>
          <a:r>
            <a:rPr lang="en-US" sz="1000" baseline="0">
              <a:solidFill>
                <a:schemeClr val="tx1">
                  <a:lumMod val="65000"/>
                  <a:lumOff val="35000"/>
                </a:schemeClr>
              </a:solidFill>
              <a:latin typeface="Tahoma" pitchFamily="34" charset="0"/>
              <a:cs typeface="Tahoma" pitchFamily="34" charset="0"/>
            </a:rPr>
            <a:t>*  Your valuable working capital is protected.</a:t>
          </a:r>
          <a:endParaRPr lang="en-US" sz="1000">
            <a:solidFill>
              <a:schemeClr val="tx1">
                <a:lumMod val="65000"/>
                <a:lumOff val="35000"/>
              </a:schemeClr>
            </a:solidFill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371475</xdr:colOff>
      <xdr:row>18</xdr:row>
      <xdr:rowOff>9525</xdr:rowOff>
    </xdr:from>
    <xdr:to>
      <xdr:col>6</xdr:col>
      <xdr:colOff>171450</xdr:colOff>
      <xdr:row>32</xdr:row>
      <xdr:rowOff>104775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1475" y="2295525"/>
          <a:ext cx="2638425" cy="2238375"/>
        </a:xfrm>
        <a:prstGeom prst="roundRect">
          <a:avLst/>
        </a:prstGeom>
        <a:noFill/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14</xdr:col>
      <xdr:colOff>0</xdr:colOff>
      <xdr:row>41</xdr:row>
      <xdr:rowOff>123825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81000" y="5153025"/>
          <a:ext cx="6438900" cy="1238250"/>
        </a:xfrm>
        <a:prstGeom prst="roundRect">
          <a:avLst/>
        </a:prstGeom>
        <a:noFill/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abSelected="1" workbookViewId="0">
      <selection activeCell="E12" sqref="E12:K12"/>
    </sheetView>
  </sheetViews>
  <sheetFormatPr defaultRowHeight="12.75" x14ac:dyDescent="0.2"/>
  <cols>
    <col min="1" max="1" width="5.7109375" style="2" customWidth="1"/>
    <col min="2" max="2" width="2.7109375" style="2" customWidth="1"/>
    <col min="3" max="3" width="12.7109375" style="2" customWidth="1"/>
    <col min="4" max="4" width="5" style="2" customWidth="1"/>
    <col min="5" max="5" width="3.7109375" style="2" customWidth="1"/>
    <col min="6" max="6" width="14.28515625" style="2" bestFit="1" customWidth="1"/>
    <col min="7" max="7" width="2.7109375" style="2" customWidth="1"/>
    <col min="8" max="8" width="4.7109375" style="2" customWidth="1"/>
    <col min="9" max="9" width="2.7109375" style="2" customWidth="1"/>
    <col min="10" max="10" width="12.7109375" style="2" customWidth="1"/>
    <col min="11" max="11" width="5" style="2" customWidth="1"/>
    <col min="12" max="12" width="3.5703125" style="2" customWidth="1"/>
    <col min="13" max="13" width="15" style="2" customWidth="1"/>
    <col min="14" max="14" width="2.7109375" style="2" customWidth="1"/>
    <col min="15" max="15" width="5.7109375" style="2" customWidth="1"/>
    <col min="16" max="16384" width="9.1406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20"/>
      <c r="R1" s="3"/>
      <c r="S1" s="3"/>
      <c r="T1" s="3"/>
      <c r="U1" s="3"/>
      <c r="V1" s="3"/>
      <c r="W1" s="3"/>
      <c r="X1" s="20"/>
      <c r="Y1" s="20"/>
      <c r="Z1" s="4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Q2" s="20"/>
      <c r="R2" s="3"/>
      <c r="S2" s="3"/>
      <c r="T2" s="3" t="s">
        <v>11</v>
      </c>
      <c r="U2" s="3" t="s">
        <v>12</v>
      </c>
      <c r="V2" s="3" t="s">
        <v>13</v>
      </c>
      <c r="W2" s="3"/>
      <c r="X2" s="20"/>
      <c r="Y2" s="20"/>
      <c r="Z2" s="4"/>
    </row>
    <row r="3" spans="1:2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20"/>
      <c r="R3" s="3"/>
      <c r="S3" s="3" t="s">
        <v>14</v>
      </c>
      <c r="T3" s="3">
        <v>39</v>
      </c>
      <c r="U3" s="3">
        <v>39</v>
      </c>
      <c r="V3" s="3">
        <v>39</v>
      </c>
      <c r="W3" s="3"/>
      <c r="X3" s="20"/>
      <c r="Y3" s="20"/>
      <c r="Z3" s="4"/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Q4" s="20"/>
      <c r="R4" s="3"/>
      <c r="S4" s="3"/>
      <c r="T4" s="3"/>
      <c r="U4" s="3"/>
      <c r="V4" s="3"/>
      <c r="W4" s="3"/>
      <c r="X4" s="20"/>
      <c r="Y4" s="20"/>
      <c r="Z4" s="4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s="20"/>
      <c r="R5" s="3"/>
      <c r="S5" s="3"/>
      <c r="T5" s="3"/>
      <c r="U5" s="3"/>
      <c r="V5" s="3"/>
      <c r="W5" s="3"/>
      <c r="X5" s="20"/>
      <c r="Y5" s="20"/>
      <c r="Z5" s="4"/>
    </row>
    <row r="6" spans="1:2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20"/>
      <c r="R6" s="3"/>
      <c r="S6" s="3"/>
      <c r="T6" s="3"/>
      <c r="U6" s="3"/>
      <c r="V6" s="3"/>
      <c r="W6" s="3"/>
      <c r="X6" s="20"/>
      <c r="Y6" s="20"/>
      <c r="Z6" s="4"/>
    </row>
    <row r="7" spans="1:2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20"/>
      <c r="R7" s="3"/>
      <c r="S7" s="3"/>
      <c r="T7" s="3"/>
      <c r="U7" s="3"/>
      <c r="V7" s="3"/>
      <c r="W7" s="3"/>
      <c r="X7" s="20"/>
      <c r="Y7" s="20"/>
      <c r="Z7" s="4"/>
    </row>
    <row r="8" spans="1:26" ht="20.25" x14ac:dyDescent="0.3">
      <c r="A8" s="1"/>
      <c r="B8" s="5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Q8" s="20"/>
      <c r="R8" s="3"/>
      <c r="S8" s="3"/>
      <c r="T8" s="3"/>
      <c r="U8" s="3"/>
      <c r="V8" s="3"/>
      <c r="W8" s="3"/>
      <c r="X8" s="20"/>
      <c r="Y8" s="20"/>
      <c r="Z8" s="4"/>
    </row>
    <row r="9" spans="1:2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Q9" s="20"/>
      <c r="R9" s="20"/>
      <c r="S9" s="20"/>
      <c r="T9" s="20"/>
      <c r="U9" s="20"/>
      <c r="V9" s="20"/>
      <c r="W9" s="20"/>
      <c r="X9" s="20"/>
      <c r="Y9" s="20"/>
      <c r="Z9" s="4"/>
    </row>
    <row r="10" spans="1:26" ht="12.75" customHeight="1" x14ac:dyDescent="0.2">
      <c r="A10" s="1"/>
      <c r="B10" s="24" t="s">
        <v>0</v>
      </c>
      <c r="C10" s="24"/>
      <c r="D10" s="24"/>
      <c r="E10" s="22">
        <f ca="1">TODAY()</f>
        <v>43052</v>
      </c>
      <c r="F10" s="22"/>
      <c r="G10" s="6"/>
      <c r="H10" s="6"/>
      <c r="I10" s="6"/>
      <c r="J10" s="6"/>
      <c r="K10" s="6"/>
      <c r="L10" s="6"/>
      <c r="M10" s="6"/>
      <c r="N10" s="1"/>
      <c r="O10" s="1"/>
      <c r="Q10" s="3"/>
      <c r="R10" s="20"/>
      <c r="S10" s="20"/>
      <c r="T10" s="20"/>
      <c r="U10" s="20"/>
      <c r="V10" s="20"/>
      <c r="W10" s="20"/>
      <c r="X10" s="20"/>
      <c r="Y10" s="20"/>
      <c r="Z10" s="4"/>
    </row>
    <row r="11" spans="1:26" ht="6" customHeight="1" x14ac:dyDescent="0.2">
      <c r="A11" s="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"/>
      <c r="O11" s="1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1"/>
      <c r="B12" s="24" t="s">
        <v>16</v>
      </c>
      <c r="C12" s="24"/>
      <c r="D12" s="24"/>
      <c r="E12" s="26"/>
      <c r="F12" s="26"/>
      <c r="G12" s="26"/>
      <c r="H12" s="26"/>
      <c r="I12" s="26"/>
      <c r="J12" s="26"/>
      <c r="K12" s="26"/>
      <c r="L12" s="7"/>
      <c r="M12" s="6"/>
      <c r="N12" s="1"/>
      <c r="O12" s="1"/>
      <c r="Q12" s="4"/>
      <c r="R12" s="4"/>
      <c r="S12" s="4"/>
      <c r="T12" s="4"/>
      <c r="U12" s="4"/>
      <c r="V12" s="4"/>
      <c r="W12" s="4"/>
      <c r="X12" s="4"/>
      <c r="Y12" s="4"/>
    </row>
    <row r="13" spans="1:26" ht="6" customHeight="1" x14ac:dyDescent="0.2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"/>
      <c r="O13" s="1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1"/>
      <c r="B14" s="24" t="s">
        <v>1</v>
      </c>
      <c r="C14" s="24"/>
      <c r="D14" s="24"/>
      <c r="E14" s="23">
        <v>1000</v>
      </c>
      <c r="F14" s="23"/>
      <c r="G14" s="6"/>
      <c r="H14" s="6"/>
      <c r="I14" s="6"/>
      <c r="J14" s="6"/>
      <c r="K14" s="6"/>
      <c r="L14" s="6"/>
      <c r="M14" s="6"/>
      <c r="N14" s="1"/>
      <c r="O14" s="1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6" customHeight="1" x14ac:dyDescent="0.2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"/>
      <c r="O15" s="1"/>
      <c r="Q15" s="4"/>
      <c r="R15" s="4"/>
      <c r="S15" s="4"/>
      <c r="T15" s="4"/>
      <c r="U15" s="4"/>
      <c r="V15" s="4"/>
      <c r="W15" s="4"/>
      <c r="X15" s="4"/>
    </row>
    <row r="16" spans="1:26" ht="12.75" customHeight="1" x14ac:dyDescent="0.2">
      <c r="A16" s="1"/>
      <c r="B16" s="24" t="s">
        <v>5</v>
      </c>
      <c r="C16" s="24"/>
      <c r="D16" s="24"/>
      <c r="E16" s="25">
        <v>0.21</v>
      </c>
      <c r="F16" s="25"/>
      <c r="G16" s="6"/>
      <c r="H16" s="6"/>
      <c r="I16" s="6"/>
      <c r="J16" s="6"/>
      <c r="K16" s="6"/>
      <c r="L16" s="6"/>
      <c r="M16" s="6"/>
      <c r="N16" s="1"/>
      <c r="O16" s="1"/>
      <c r="Q16" s="4"/>
      <c r="R16" s="4"/>
      <c r="S16" s="4"/>
      <c r="T16" s="4"/>
      <c r="U16" s="4"/>
      <c r="V16" s="4"/>
      <c r="W16" s="4"/>
      <c r="X16" s="4"/>
    </row>
    <row r="17" spans="1:24" x14ac:dyDescent="0.2">
      <c r="A17" s="1"/>
      <c r="B17" s="1"/>
      <c r="C17" s="1"/>
      <c r="D17" s="1"/>
      <c r="E17" s="8"/>
      <c r="F17" s="8"/>
      <c r="G17" s="1"/>
      <c r="H17" s="9"/>
      <c r="I17" s="9"/>
      <c r="J17" s="9"/>
      <c r="K17" s="9"/>
      <c r="L17" s="9"/>
      <c r="M17" s="9"/>
      <c r="N17" s="9"/>
      <c r="O17" s="9"/>
      <c r="Q17" s="4"/>
      <c r="R17" s="4"/>
      <c r="S17" s="4"/>
      <c r="T17" s="4"/>
      <c r="U17" s="4"/>
      <c r="V17" s="4"/>
      <c r="W17" s="4"/>
      <c r="X17" s="4"/>
    </row>
    <row r="18" spans="1:24" x14ac:dyDescent="0.2">
      <c r="A18" s="1"/>
      <c r="B18" s="1"/>
      <c r="C18" s="1"/>
      <c r="D18" s="1"/>
      <c r="E18" s="8"/>
      <c r="F18" s="8"/>
      <c r="G18" s="1"/>
      <c r="H18" s="9"/>
      <c r="I18" s="9"/>
      <c r="J18" s="9"/>
      <c r="K18" s="9"/>
      <c r="L18" s="9"/>
      <c r="M18" s="9"/>
      <c r="N18" s="9"/>
      <c r="O18" s="9"/>
      <c r="Q18" s="4"/>
      <c r="R18" s="4"/>
      <c r="S18" s="4"/>
      <c r="T18" s="4"/>
      <c r="U18" s="4"/>
      <c r="V18" s="4"/>
      <c r="W18" s="4"/>
      <c r="X18" s="4"/>
    </row>
    <row r="19" spans="1:24" ht="6.75" customHeight="1" x14ac:dyDescent="0.2">
      <c r="A19" s="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Q19" s="4"/>
      <c r="R19" s="4"/>
      <c r="S19" s="4"/>
      <c r="T19" s="4"/>
      <c r="U19" s="4"/>
      <c r="V19" s="4"/>
      <c r="W19" s="4"/>
      <c r="X19" s="4"/>
    </row>
    <row r="20" spans="1:24" ht="15" customHeight="1" x14ac:dyDescent="0.25">
      <c r="A20" s="10"/>
      <c r="B20" s="11"/>
      <c r="C20" s="21" t="s">
        <v>10</v>
      </c>
      <c r="D20" s="21"/>
      <c r="E20" s="21"/>
      <c r="F20" s="21"/>
      <c r="G20" s="11"/>
      <c r="H20" s="11"/>
      <c r="I20" s="11"/>
      <c r="J20" s="21"/>
      <c r="K20" s="21"/>
      <c r="L20" s="21"/>
      <c r="M20" s="21"/>
      <c r="N20" s="11"/>
      <c r="O20" s="11"/>
      <c r="Q20" s="4"/>
      <c r="R20" s="4"/>
      <c r="S20" s="4"/>
      <c r="T20" s="4"/>
      <c r="U20" s="4"/>
      <c r="V20" s="4"/>
      <c r="W20" s="4"/>
      <c r="X20" s="4"/>
    </row>
    <row r="21" spans="1:24" x14ac:dyDescent="0.2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Q21" s="4"/>
      <c r="R21" s="4"/>
      <c r="S21" s="4"/>
      <c r="T21" s="4"/>
      <c r="U21" s="4"/>
      <c r="V21" s="4"/>
      <c r="W21" s="4"/>
      <c r="X21" s="4"/>
    </row>
    <row r="22" spans="1:24" ht="12.75" customHeight="1" x14ac:dyDescent="0.2">
      <c r="A22" s="1"/>
      <c r="B22" s="9"/>
      <c r="C22" s="12" t="s">
        <v>2</v>
      </c>
      <c r="D22" s="12"/>
      <c r="E22" s="12"/>
      <c r="F22" s="13">
        <f>F24*12/52</f>
        <v>9</v>
      </c>
      <c r="G22" s="9"/>
      <c r="H22" s="9"/>
      <c r="I22" s="9"/>
      <c r="J22" s="12"/>
      <c r="K22" s="12"/>
      <c r="L22" s="12"/>
      <c r="M22" s="13"/>
      <c r="N22" s="9"/>
      <c r="O22" s="9"/>
      <c r="Q22" s="4"/>
      <c r="R22" s="4"/>
      <c r="S22" s="4"/>
      <c r="T22" s="4"/>
      <c r="U22" s="4"/>
      <c r="V22" s="4"/>
      <c r="W22" s="4"/>
      <c r="X22" s="4"/>
    </row>
    <row r="23" spans="1:24" s="14" customFormat="1" ht="9" customHeight="1" x14ac:dyDescent="0.2">
      <c r="A23" s="1"/>
      <c r="B23" s="9"/>
      <c r="C23" s="12"/>
      <c r="D23" s="12"/>
      <c r="E23" s="12"/>
      <c r="F23" s="13"/>
      <c r="G23" s="9"/>
      <c r="H23" s="9"/>
      <c r="I23" s="9"/>
      <c r="J23" s="12"/>
      <c r="K23" s="12"/>
      <c r="L23" s="12"/>
      <c r="M23" s="13"/>
      <c r="N23" s="9"/>
      <c r="O23" s="9"/>
      <c r="S23" s="15"/>
      <c r="T23" s="15"/>
      <c r="U23" s="15"/>
      <c r="V23" s="15"/>
      <c r="W23" s="15"/>
      <c r="X23" s="15"/>
    </row>
    <row r="24" spans="1:24" ht="12" customHeight="1" x14ac:dyDescent="0.2">
      <c r="A24" s="1"/>
      <c r="B24" s="9"/>
      <c r="C24" s="12" t="s">
        <v>3</v>
      </c>
      <c r="D24" s="12"/>
      <c r="E24" s="12"/>
      <c r="F24" s="13">
        <f>IF($E$14&gt;20000,$E$14/1000*$V$3,IF($E$14&gt;10000,$E$14/1000*$U$3,IF($E$14&gt;999.999,$E$14/1000*$T$3)))</f>
        <v>39</v>
      </c>
      <c r="G24" s="9"/>
      <c r="H24" s="9"/>
      <c r="I24" s="9"/>
      <c r="J24" s="12"/>
      <c r="K24" s="12"/>
      <c r="L24" s="12"/>
      <c r="M24" s="13"/>
      <c r="N24" s="9"/>
      <c r="O24" s="9"/>
      <c r="S24" s="4"/>
      <c r="T24" s="4"/>
      <c r="U24" s="4"/>
      <c r="V24" s="4"/>
      <c r="W24" s="4"/>
      <c r="X24" s="4"/>
    </row>
    <row r="25" spans="1:24" x14ac:dyDescent="0.2">
      <c r="A25" s="1"/>
      <c r="B25" s="9"/>
      <c r="C25" s="12" t="s">
        <v>17</v>
      </c>
      <c r="D25" s="12"/>
      <c r="E25" s="12"/>
      <c r="F25" s="13">
        <f>IF($E$14&gt;20000,$E$14/1000*$V$3,IF($E$14&gt;10000,$E$14/1000*$U$3,IF($E$14&gt;999.999,$E$14/1000*$T$3)))</f>
        <v>39</v>
      </c>
      <c r="G25" s="9"/>
      <c r="H25" s="9"/>
      <c r="I25" s="9"/>
      <c r="J25" s="12"/>
      <c r="K25" s="12"/>
      <c r="L25" s="12"/>
      <c r="M25" s="13"/>
      <c r="N25" s="9"/>
      <c r="O25" s="9"/>
    </row>
    <row r="26" spans="1:24" ht="9" customHeight="1" x14ac:dyDescent="0.2">
      <c r="A26" s="1"/>
      <c r="B26" s="9"/>
      <c r="C26" s="12"/>
      <c r="D26" s="12"/>
      <c r="E26" s="12"/>
      <c r="F26" s="13"/>
      <c r="G26" s="9"/>
      <c r="H26" s="9"/>
      <c r="I26" s="9"/>
      <c r="J26" s="12"/>
      <c r="K26" s="12"/>
      <c r="L26" s="12"/>
      <c r="M26" s="13"/>
      <c r="N26" s="9"/>
      <c r="O26" s="9"/>
    </row>
    <row r="27" spans="1:24" ht="12.75" customHeight="1" x14ac:dyDescent="0.2">
      <c r="A27" s="1"/>
      <c r="B27" s="9"/>
      <c r="C27" s="12" t="s">
        <v>7</v>
      </c>
      <c r="D27" s="12"/>
      <c r="E27" s="12"/>
      <c r="F27" s="13"/>
      <c r="G27" s="9"/>
      <c r="H27" s="9"/>
      <c r="I27" s="9"/>
      <c r="J27" s="12"/>
      <c r="K27" s="12"/>
      <c r="L27" s="12"/>
      <c r="M27" s="13"/>
      <c r="N27" s="9"/>
      <c r="O27" s="9"/>
    </row>
    <row r="28" spans="1:24" ht="3.75" customHeight="1" x14ac:dyDescent="0.2">
      <c r="A28" s="1"/>
      <c r="B28" s="9"/>
      <c r="C28" s="12"/>
      <c r="D28" s="12"/>
      <c r="E28" s="12"/>
      <c r="F28" s="13"/>
      <c r="G28" s="9"/>
      <c r="H28" s="9"/>
      <c r="I28" s="9"/>
      <c r="J28" s="12"/>
      <c r="K28" s="12"/>
      <c r="L28" s="12"/>
      <c r="M28" s="13"/>
      <c r="N28" s="9"/>
      <c r="O28" s="9"/>
    </row>
    <row r="29" spans="1:24" x14ac:dyDescent="0.2">
      <c r="A29" s="1"/>
      <c r="B29" s="9"/>
      <c r="C29" s="12" t="s">
        <v>4</v>
      </c>
      <c r="D29" s="12"/>
      <c r="E29" s="12"/>
      <c r="F29" s="13">
        <f>F25*36</f>
        <v>1404</v>
      </c>
      <c r="G29" s="9"/>
      <c r="H29" s="9"/>
      <c r="I29" s="9"/>
      <c r="J29" s="12"/>
      <c r="K29" s="12"/>
      <c r="L29" s="12"/>
      <c r="M29" s="13"/>
      <c r="N29" s="9"/>
      <c r="O29" s="9"/>
    </row>
    <row r="30" spans="1:24" x14ac:dyDescent="0.2">
      <c r="A30" s="1"/>
      <c r="B30" s="9"/>
      <c r="C30" s="17" t="s">
        <v>6</v>
      </c>
      <c r="D30" s="18">
        <f>E16</f>
        <v>0.21</v>
      </c>
      <c r="E30" s="17" t="s">
        <v>8</v>
      </c>
      <c r="F30" s="19">
        <f>F29*D30</f>
        <v>294.83999999999997</v>
      </c>
      <c r="G30" s="9"/>
      <c r="H30" s="9"/>
      <c r="I30" s="9"/>
      <c r="J30" s="17"/>
      <c r="K30" s="18"/>
      <c r="L30" s="17"/>
      <c r="M30" s="19"/>
      <c r="N30" s="9"/>
      <c r="O30" s="9"/>
    </row>
    <row r="31" spans="1:24" ht="9" customHeight="1" x14ac:dyDescent="0.2">
      <c r="A31" s="1"/>
      <c r="B31" s="9"/>
      <c r="C31" s="12"/>
      <c r="D31" s="12"/>
      <c r="E31" s="12"/>
      <c r="F31" s="13"/>
      <c r="G31" s="9"/>
      <c r="H31" s="9"/>
      <c r="I31" s="9"/>
      <c r="J31" s="12"/>
      <c r="K31" s="12"/>
      <c r="L31" s="12"/>
      <c r="M31" s="13"/>
      <c r="N31" s="9"/>
      <c r="O31" s="9"/>
    </row>
    <row r="32" spans="1:24" ht="15" x14ac:dyDescent="0.25">
      <c r="A32" s="1"/>
      <c r="B32" s="9"/>
      <c r="C32" s="12" t="s">
        <v>9</v>
      </c>
      <c r="D32" s="12"/>
      <c r="E32" s="12"/>
      <c r="F32" s="16">
        <f>F29-F30</f>
        <v>1109.1600000000001</v>
      </c>
      <c r="G32" s="9"/>
      <c r="H32" s="9"/>
      <c r="I32" s="9"/>
      <c r="J32" s="12"/>
      <c r="K32" s="12"/>
      <c r="L32" s="12"/>
      <c r="M32" s="16"/>
      <c r="N32" s="9"/>
      <c r="O32" s="9"/>
    </row>
    <row r="33" spans="1:15" ht="6.75" customHeight="1" x14ac:dyDescent="0.2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x14ac:dyDescent="0.2">
      <c r="A34" s="1"/>
      <c r="B34" s="1"/>
      <c r="C34" s="1"/>
      <c r="D34" s="1"/>
      <c r="E34" s="1"/>
      <c r="F34" s="1"/>
      <c r="G34" s="1"/>
      <c r="H34" s="9"/>
      <c r="I34" s="9"/>
      <c r="J34" s="9"/>
      <c r="K34" s="9"/>
      <c r="L34" s="9"/>
      <c r="M34" s="9"/>
      <c r="N34" s="9"/>
      <c r="O34" s="9"/>
    </row>
    <row r="35" spans="1:15" x14ac:dyDescent="0.2">
      <c r="A35" s="1"/>
      <c r="B35" s="1"/>
      <c r="C35" s="1"/>
      <c r="D35" s="1"/>
      <c r="E35" s="1"/>
      <c r="F35" s="1"/>
      <c r="G35" s="1"/>
      <c r="H35" s="9"/>
      <c r="I35" s="9"/>
      <c r="J35" s="9"/>
      <c r="K35" s="9"/>
      <c r="L35" s="9"/>
      <c r="M35" s="9"/>
      <c r="N35" s="9"/>
      <c r="O35" s="9"/>
    </row>
    <row r="36" spans="1: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4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6.5" customHeigh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</sheetData>
  <mergeCells count="11">
    <mergeCell ref="A43:O43"/>
    <mergeCell ref="C20:F20"/>
    <mergeCell ref="J20:M20"/>
    <mergeCell ref="E10:F10"/>
    <mergeCell ref="E14:F14"/>
    <mergeCell ref="B16:D16"/>
    <mergeCell ref="B14:D14"/>
    <mergeCell ref="B10:D10"/>
    <mergeCell ref="E16:F16"/>
    <mergeCell ref="B12:D12"/>
    <mergeCell ref="E12:K12"/>
  </mergeCells>
  <pageMargins left="0.69" right="0.4" top="0.17" bottom="0.17" header="0.2" footer="0.17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Rental Calculator</vt:lpstr>
      <vt:lpstr>'Rental Calculator'!Print_Area</vt:lpstr>
    </vt:vector>
  </TitlesOfParts>
  <Company>Tower Leasing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Tootill</dc:creator>
  <cp:lastModifiedBy>Richard Sorsky</cp:lastModifiedBy>
  <cp:lastPrinted>2017-02-07T15:52:38Z</cp:lastPrinted>
  <dcterms:created xsi:type="dcterms:W3CDTF">2012-06-25T09:25:04Z</dcterms:created>
  <dcterms:modified xsi:type="dcterms:W3CDTF">2017-11-13T17:39:50Z</dcterms:modified>
</cp:coreProperties>
</file>